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\Downloads\"/>
    </mc:Choice>
  </mc:AlternateContent>
  <bookViews>
    <workbookView xWindow="0" yWindow="0" windowWidth="12828" windowHeight="7404"/>
  </bookViews>
  <sheets>
    <sheet name="1" sheetId="1" r:id="rId1"/>
  </sheets>
  <definedNames>
    <definedName name="_xlnm.Print_Area" localSheetId="0">'1'!$A$1:$J$26</definedName>
  </definedNames>
  <calcPr calcId="162913" refMode="R1C1"/>
</workbook>
</file>

<file path=xl/calcChain.xml><?xml version="1.0" encoding="utf-8"?>
<calcChain xmlns="http://schemas.openxmlformats.org/spreadsheetml/2006/main">
  <c r="F12" i="1" l="1"/>
  <c r="F21" i="1"/>
  <c r="G25" i="1" l="1"/>
  <c r="F25" i="1"/>
  <c r="H25" i="1"/>
  <c r="I25" i="1"/>
  <c r="J25" i="1"/>
  <c r="E25" i="1"/>
  <c r="G21" i="1"/>
  <c r="H21" i="1"/>
  <c r="I21" i="1"/>
  <c r="J21" i="1"/>
  <c r="E21" i="1"/>
  <c r="F26" i="1"/>
  <c r="G12" i="1"/>
  <c r="H12" i="1"/>
  <c r="I12" i="1"/>
  <c r="J12" i="1"/>
  <c r="E12" i="1"/>
  <c r="G26" i="1" l="1"/>
  <c r="I26" i="1"/>
  <c r="H26" i="1"/>
  <c r="E26" i="1"/>
  <c r="J26" i="1"/>
</calcChain>
</file>

<file path=xl/sharedStrings.xml><?xml version="1.0" encoding="utf-8"?>
<sst xmlns="http://schemas.openxmlformats.org/spreadsheetml/2006/main" count="60" uniqueCount="52">
  <si>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</si>
  <si>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</si>
  <si>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</si>
  <si>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</si>
  <si>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</si>
  <si>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</si>
  <si>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</si>
  <si>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</si>
  <si>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</si>
  <si>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</si>
  <si>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</si>
  <si>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</si>
  <si>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</si>
  <si>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</si>
  <si>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</si>
  <si>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</si>
  <si>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</si>
  <si>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</si>
  <si>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</si>
  <si>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</si>
  <si>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</si>
  <si>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</si>
  <si>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</si>
  <si>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</si>
  <si>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</si>
  <si>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</si>
  <si>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</si>
  <si>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</si>
  <si>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</si>
  <si>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</si>
  <si>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</si>
  <si>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хлеб</t>
  </si>
  <si>
    <t>МОУ г.о. Саранск «ЦО «Тавла» – СОШ №17 им. З.В. Ермольевой»</t>
  </si>
  <si>
    <t>883</t>
  </si>
  <si>
    <t>21</t>
  </si>
  <si>
    <t>Сыр полутвердый</t>
  </si>
  <si>
    <t>420</t>
  </si>
  <si>
    <t>Омлет</t>
  </si>
  <si>
    <t>фрукт</t>
  </si>
  <si>
    <t>749</t>
  </si>
  <si>
    <t>Яблоки</t>
  </si>
  <si>
    <t>622</t>
  </si>
  <si>
    <t>Шницель рубленый куриный</t>
  </si>
  <si>
    <t>856</t>
  </si>
  <si>
    <t>Напиток яблочный</t>
  </si>
  <si>
    <t>Булочка «Любимая»</t>
  </si>
  <si>
    <t>27</t>
  </si>
  <si>
    <t>287</t>
  </si>
  <si>
    <t>627</t>
  </si>
  <si>
    <t>Винегрет овощной</t>
  </si>
  <si>
    <t>Щи «Новгородские»</t>
  </si>
  <si>
    <t>Гречка отварная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</si>
</sst>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86">
    <xf numFmtId="0" fontId="0" fillId="0" borderId="0" xfId="0"/>
    <xf numFmtId="0" fontId="0" fillId="0" borderId="0" xfId="0"/>
    <xf numFmtId="0" fontId="2" fillId="0" borderId="11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/>
    <xf numFmtId="0" fontId="2" fillId="3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1" xfId="0" applyFont="1" applyFill="1" applyBorder="1" applyAlignment="1">
      <alignment horizontal="center"/>
    </xf>
    <xf numFmtId="2" fontId="2" fillId="2" borderId="17" xfId="0" applyNumberFormat="1" applyFont="1" applyFill="1" applyBorder="1" applyAlignment="1">
      <alignment horizontal="right"/>
    </xf>
    <xf numFmtId="2" fontId="2" fillId="2" borderId="11" xfId="0" applyNumberFormat="1" applyFont="1" applyFill="1" applyBorder="1" applyAlignment="1">
      <alignment horizontal="right"/>
    </xf>
    <xf numFmtId="0" fontId="2" fillId="2" borderId="11" xfId="0" applyFont="1" applyFill="1" applyBorder="1"/>
    <xf numFmtId="2" fontId="2" fillId="2" borderId="1" xfId="0" applyNumberFormat="1" applyFont="1" applyFill="1" applyBorder="1" applyProtection="1">
      <protection locked="0"/>
    </xf>
    <xf numFmtId="0" fontId="2" fillId="3" borderId="1" xfId="0" applyFont="1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0" fontId="2" fillId="3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4" xfId="0" applyNumberFormat="1" applyFont="1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1" fontId="2" fillId="2" borderId="14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2" fillId="0" borderId="7" xfId="0" applyFont="1" applyBorder="1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0" fontId="4" fillId="2" borderId="1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2" fontId="2" fillId="4" borderId="17" xfId="0" applyNumberFormat="1" applyFont="1" applyFill="1" applyBorder="1" applyAlignment="1" applyProtection="1">
      <alignment horizontal="right" vertical="top" wrapText="1"/>
      <protection locked="0"/>
    </xf>
    <xf numFmtId="2" fontId="2" fillId="4" borderId="11" xfId="0" applyNumberFormat="1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/>
    <xf numFmtId="0" fontId="2" fillId="0" borderId="17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8" xfId="0" applyFont="1" applyFill="1" applyBorder="1" applyProtection="1">
      <protection locked="0"/>
    </xf>
    <xf numFmtId="0" fontId="2" fillId="2" borderId="14" xfId="0" applyFont="1" applyFill="1" applyBorder="1"/>
    <xf numFmtId="2" fontId="2" fillId="2" borderId="8" xfId="0" applyNumberFormat="1" applyFont="1" applyFill="1" applyBorder="1" applyAlignment="1" applyProtection="1">
      <alignment horizontal="center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2" fontId="2" fillId="2" borderId="8" xfId="0" applyNumberFormat="1" applyFont="1" applyFill="1" applyBorder="1" applyAlignment="1" applyProtection="1">
      <alignment horizontal="right"/>
      <protection locked="0"/>
    </xf>
    <xf numFmtId="0" fontId="2" fillId="2" borderId="19" xfId="0" applyFont="1" applyFill="1" applyBorder="1" applyProtection="1">
      <protection locked="0"/>
    </xf>
    <xf numFmtId="164" fontId="2" fillId="2" borderId="14" xfId="0" applyNumberFormat="1" applyFont="1" applyFill="1" applyBorder="1" applyProtection="1">
      <protection locked="0"/>
    </xf>
    <xf numFmtId="0" fontId="2" fillId="6" borderId="8" xfId="0" applyFont="1" applyFill="1" applyBorder="1" applyProtection="1">
      <protection locked="0"/>
    </xf>
    <xf numFmtId="0" fontId="2" fillId="6" borderId="8" xfId="0" applyFont="1" applyFill="1" applyBorder="1" applyAlignment="1" applyProtection="1">
      <alignment wrapText="1"/>
      <protection locked="0"/>
    </xf>
    <xf numFmtId="2" fontId="2" fillId="6" borderId="8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2" fontId="2" fillId="2" borderId="11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1" fontId="2" fillId="6" borderId="8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Border="1"/>
    <xf numFmtId="0" fontId="2" fillId="0" borderId="22" xfId="0" applyFont="1" applyBorder="1"/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>
      <alignment horizontal="center"/>
    </xf>
    <xf numFmtId="2" fontId="2" fillId="2" borderId="14" xfId="0" applyNumberFormat="1" applyFont="1" applyFill="1" applyBorder="1" applyAlignment="1">
      <alignment horizontal="right"/>
    </xf>
    <xf numFmtId="2" fontId="2" fillId="2" borderId="23" xfId="0" applyNumberFormat="1" applyFont="1" applyFill="1" applyBorder="1" applyAlignment="1">
      <alignment horizontal="right"/>
    </xf>
    <xf numFmtId="0" fontId="2" fillId="2" borderId="14" xfId="0" applyFont="1" applyFill="1" applyBorder="1" applyAlignment="1" applyProtection="1">
      <alignment horizontal="center"/>
      <protection locked="0"/>
    </xf>
    <xf numFmtId="1" fontId="2" fillId="2" borderId="14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6" fillId="5" borderId="1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view="pageBreakPreview" topLeftCell="C1" zoomScaleNormal="100" zoomScaleSheetLayoutView="100" workbookViewId="0">
      <selection activeCell="J1" sqref="J1"/>
    </sheetView>
  </sheetViews>
  <sheetFormatPr defaultRowHeight="14.4" x14ac:dyDescent="0.3"/>
  <cols>
    <col min="1" max="1" width="13.109375" style="4" customWidth="1"/>
    <col min="2" max="2" width="11.5546875" style="4" customWidth="1"/>
    <col min="3" max="3" width="8" style="4" customWidth="1"/>
    <col min="4" max="4" width="41.554687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2.33203125" style="4" customWidth="1"/>
  </cols>
  <sheetData>
    <row r="1" spans="1:10" x14ac:dyDescent="0.3">
      <c r="A1" s="70" t="s">
        <v>0</v>
      </c>
      <c r="B1" s="78" t="s">
        <v>32</v>
      </c>
      <c r="C1" s="79"/>
      <c r="D1" s="80"/>
      <c r="E1" s="71" t="s">
        <v>18</v>
      </c>
      <c r="F1" s="5"/>
      <c r="G1" s="71"/>
      <c r="H1" s="71"/>
      <c r="I1" s="71" t="s">
        <v>1</v>
      </c>
      <c r="J1" s="6">
        <v>46128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10" t="s">
        <v>10</v>
      </c>
      <c r="B4" s="11" t="s">
        <v>13</v>
      </c>
      <c r="C4" s="41" t="s">
        <v>34</v>
      </c>
      <c r="D4" s="13" t="s">
        <v>35</v>
      </c>
      <c r="E4" s="14">
        <v>10</v>
      </c>
      <c r="F4" s="26">
        <v>88.73</v>
      </c>
      <c r="G4" s="15">
        <v>34.409999999999997</v>
      </c>
      <c r="H4" s="16">
        <v>2.601</v>
      </c>
      <c r="I4" s="16">
        <v>2.6110000000000002</v>
      </c>
      <c r="J4" s="16">
        <v>0</v>
      </c>
    </row>
    <row r="5" spans="1:10" x14ac:dyDescent="0.3">
      <c r="A5" s="10"/>
      <c r="B5" s="3" t="s">
        <v>11</v>
      </c>
      <c r="C5" s="40" t="s">
        <v>36</v>
      </c>
      <c r="D5" s="17" t="s">
        <v>37</v>
      </c>
      <c r="E5" s="12">
        <v>150</v>
      </c>
      <c r="F5" s="18"/>
      <c r="G5" s="16">
        <v>397.38</v>
      </c>
      <c r="H5" s="16">
        <v>29.904</v>
      </c>
      <c r="I5" s="16">
        <v>29.175000000000001</v>
      </c>
      <c r="J5" s="16">
        <v>3.774</v>
      </c>
    </row>
    <row r="6" spans="1:10" x14ac:dyDescent="0.3">
      <c r="A6" s="10"/>
      <c r="B6" s="19" t="s">
        <v>16</v>
      </c>
      <c r="C6" s="41"/>
      <c r="D6" s="13"/>
      <c r="E6" s="21"/>
      <c r="F6" s="18"/>
      <c r="G6" s="22"/>
      <c r="H6" s="22"/>
      <c r="I6" s="22"/>
      <c r="J6" s="22"/>
    </row>
    <row r="7" spans="1:10" x14ac:dyDescent="0.3">
      <c r="A7" s="10"/>
      <c r="B7" s="23" t="s">
        <v>12</v>
      </c>
      <c r="C7" s="20" t="s">
        <v>33</v>
      </c>
      <c r="D7" s="24" t="s">
        <v>22</v>
      </c>
      <c r="E7" s="20">
        <v>200</v>
      </c>
      <c r="F7" s="18"/>
      <c r="G7" s="25">
        <v>41.417999999999999</v>
      </c>
      <c r="H7" s="25">
        <v>0.2</v>
      </c>
      <c r="I7" s="25">
        <v>5.0999999999999997E-2</v>
      </c>
      <c r="J7" s="25">
        <v>10.048999999999999</v>
      </c>
    </row>
    <row r="8" spans="1:10" s="1" customFormat="1" x14ac:dyDescent="0.3">
      <c r="A8" s="10"/>
      <c r="B8" s="19" t="s">
        <v>26</v>
      </c>
      <c r="C8" s="20"/>
      <c r="D8" s="13"/>
      <c r="E8" s="21"/>
      <c r="F8" s="26"/>
      <c r="G8" s="22"/>
      <c r="H8" s="22"/>
      <c r="I8" s="22"/>
      <c r="J8" s="22"/>
    </row>
    <row r="9" spans="1:10" s="49" customFormat="1" x14ac:dyDescent="0.3">
      <c r="A9" s="10"/>
      <c r="B9" s="19" t="s">
        <v>31</v>
      </c>
      <c r="C9" s="72"/>
      <c r="D9" s="53" t="s">
        <v>23</v>
      </c>
      <c r="E9" s="73">
        <v>40</v>
      </c>
      <c r="F9" s="26"/>
      <c r="G9" s="74">
        <v>94</v>
      </c>
      <c r="H9" s="74">
        <v>3.04</v>
      </c>
      <c r="I9" s="74">
        <v>0.32</v>
      </c>
      <c r="J9" s="75">
        <v>19.68</v>
      </c>
    </row>
    <row r="10" spans="1:10" s="1" customFormat="1" x14ac:dyDescent="0.3">
      <c r="A10" s="10"/>
      <c r="B10" s="19" t="s">
        <v>38</v>
      </c>
      <c r="C10" s="76" t="s">
        <v>39</v>
      </c>
      <c r="D10" s="28" t="s">
        <v>40</v>
      </c>
      <c r="E10" s="77">
        <v>100</v>
      </c>
      <c r="F10" s="26"/>
      <c r="G10" s="26">
        <v>47</v>
      </c>
      <c r="H10" s="26">
        <v>0.4</v>
      </c>
      <c r="I10" s="26">
        <v>0.4</v>
      </c>
      <c r="J10" s="30">
        <v>9.8000000000000007</v>
      </c>
    </row>
    <row r="11" spans="1:10" s="49" customFormat="1" x14ac:dyDescent="0.3">
      <c r="A11" s="10"/>
      <c r="B11" s="53"/>
      <c r="C11" s="27"/>
      <c r="D11" s="28"/>
      <c r="E11" s="29"/>
      <c r="F11" s="26"/>
      <c r="G11" s="26"/>
      <c r="H11" s="26"/>
      <c r="I11" s="26"/>
      <c r="J11" s="30"/>
    </row>
    <row r="12" spans="1:10" ht="15" thickBot="1" x14ac:dyDescent="0.35">
      <c r="A12" s="31"/>
      <c r="B12" s="32" t="s">
        <v>29</v>
      </c>
      <c r="C12" s="32"/>
      <c r="D12" s="33"/>
      <c r="E12" s="55">
        <f>SUM(E4:E10)</f>
        <v>500</v>
      </c>
      <c r="F12" s="54">
        <f>SUM(F4:F10)</f>
        <v>88.73</v>
      </c>
      <c r="G12" s="56">
        <f t="shared" ref="G12:J12" si="0">SUM(G4:G10)</f>
        <v>614.20799999999997</v>
      </c>
      <c r="H12" s="56">
        <f t="shared" si="0"/>
        <v>36.145000000000003</v>
      </c>
      <c r="I12" s="56">
        <f t="shared" si="0"/>
        <v>32.556999999999995</v>
      </c>
      <c r="J12" s="56">
        <f t="shared" si="0"/>
        <v>43.302999999999997</v>
      </c>
    </row>
    <row r="13" spans="1:10" x14ac:dyDescent="0.3">
      <c r="A13" s="34" t="s">
        <v>24</v>
      </c>
      <c r="B13" s="2" t="s">
        <v>13</v>
      </c>
      <c r="C13" s="42" t="s">
        <v>46</v>
      </c>
      <c r="D13" s="43" t="s">
        <v>49</v>
      </c>
      <c r="E13" s="42">
        <v>60</v>
      </c>
      <c r="F13" s="18">
        <v>108.03</v>
      </c>
      <c r="G13" s="44">
        <v>70.051000000000002</v>
      </c>
      <c r="H13" s="45">
        <v>0.95699999999999996</v>
      </c>
      <c r="I13" s="45">
        <v>4.9130000000000003</v>
      </c>
      <c r="J13" s="45">
        <v>5.4530000000000003</v>
      </c>
    </row>
    <row r="14" spans="1:10" x14ac:dyDescent="0.3">
      <c r="A14" s="10"/>
      <c r="B14" s="3" t="s">
        <v>14</v>
      </c>
      <c r="C14" s="46" t="s">
        <v>47</v>
      </c>
      <c r="D14" s="47" t="s">
        <v>50</v>
      </c>
      <c r="E14" s="46">
        <v>200</v>
      </c>
      <c r="F14" s="18"/>
      <c r="G14" s="48">
        <v>53.837000000000003</v>
      </c>
      <c r="H14" s="48">
        <v>1.5449999999999999</v>
      </c>
      <c r="I14" s="48">
        <v>2.2639999999999998</v>
      </c>
      <c r="J14" s="48">
        <v>6.6989999999999998</v>
      </c>
    </row>
    <row r="15" spans="1:10" x14ac:dyDescent="0.3">
      <c r="A15" s="10"/>
      <c r="B15" s="3" t="s">
        <v>15</v>
      </c>
      <c r="C15" s="46" t="s">
        <v>41</v>
      </c>
      <c r="D15" s="47" t="s">
        <v>42</v>
      </c>
      <c r="E15" s="46">
        <v>90</v>
      </c>
      <c r="F15" s="18"/>
      <c r="G15" s="48">
        <v>221.45400000000001</v>
      </c>
      <c r="H15" s="48">
        <v>13.273999999999999</v>
      </c>
      <c r="I15" s="48">
        <v>13.318</v>
      </c>
      <c r="J15" s="48">
        <v>11.894</v>
      </c>
    </row>
    <row r="16" spans="1:10" x14ac:dyDescent="0.3">
      <c r="A16" s="10"/>
      <c r="B16" s="3" t="s">
        <v>16</v>
      </c>
      <c r="C16" s="46" t="s">
        <v>48</v>
      </c>
      <c r="D16" s="47" t="s">
        <v>51</v>
      </c>
      <c r="E16" s="46">
        <v>150</v>
      </c>
      <c r="F16" s="18"/>
      <c r="G16" s="48">
        <v>171.61500000000001</v>
      </c>
      <c r="H16" s="48">
        <v>6.6269999999999998</v>
      </c>
      <c r="I16" s="48">
        <v>2.82</v>
      </c>
      <c r="J16" s="48">
        <v>29.997</v>
      </c>
    </row>
    <row r="17" spans="1:10" x14ac:dyDescent="0.3">
      <c r="A17" s="10"/>
      <c r="B17" s="3" t="s">
        <v>27</v>
      </c>
      <c r="C17" s="46" t="s">
        <v>43</v>
      </c>
      <c r="D17" s="47" t="s">
        <v>44</v>
      </c>
      <c r="E17" s="46">
        <v>180</v>
      </c>
      <c r="F17" s="18"/>
      <c r="G17" s="48">
        <v>78.259</v>
      </c>
      <c r="H17" s="48">
        <v>5.5E-2</v>
      </c>
      <c r="I17" s="48">
        <v>5.5E-2</v>
      </c>
      <c r="J17" s="48">
        <v>19.306999999999999</v>
      </c>
    </row>
    <row r="18" spans="1:10" x14ac:dyDescent="0.3">
      <c r="A18" s="10"/>
      <c r="B18" s="3" t="s">
        <v>19</v>
      </c>
      <c r="C18" s="46"/>
      <c r="D18" s="47" t="s">
        <v>23</v>
      </c>
      <c r="E18" s="46">
        <v>20</v>
      </c>
      <c r="F18" s="18"/>
      <c r="G18" s="48">
        <v>47</v>
      </c>
      <c r="H18" s="48">
        <v>1.52</v>
      </c>
      <c r="I18" s="48">
        <v>0.16</v>
      </c>
      <c r="J18" s="48">
        <v>9.84</v>
      </c>
    </row>
    <row r="19" spans="1:10" x14ac:dyDescent="0.3">
      <c r="A19" s="10"/>
      <c r="B19" s="3" t="s">
        <v>17</v>
      </c>
      <c r="C19" s="46"/>
      <c r="D19" s="47" t="s">
        <v>28</v>
      </c>
      <c r="E19" s="46">
        <v>20</v>
      </c>
      <c r="F19" s="18"/>
      <c r="G19" s="48">
        <v>51.8</v>
      </c>
      <c r="H19" s="48">
        <v>1.7</v>
      </c>
      <c r="I19" s="48">
        <v>0.66</v>
      </c>
      <c r="J19" s="48">
        <v>9.66</v>
      </c>
    </row>
    <row r="20" spans="1:10" x14ac:dyDescent="0.3">
      <c r="A20" s="10"/>
      <c r="B20" s="35"/>
      <c r="C20" s="35"/>
      <c r="D20" s="36"/>
      <c r="E20" s="38"/>
      <c r="F20" s="18"/>
      <c r="G20" s="37"/>
      <c r="H20" s="37"/>
      <c r="I20" s="37"/>
      <c r="J20" s="39"/>
    </row>
    <row r="21" spans="1:10" ht="15" thickBot="1" x14ac:dyDescent="0.35">
      <c r="A21" s="31"/>
      <c r="B21" s="32" t="s">
        <v>29</v>
      </c>
      <c r="C21" s="32"/>
      <c r="D21" s="33"/>
      <c r="E21" s="55">
        <f>SUM(E13:E19)</f>
        <v>720</v>
      </c>
      <c r="F21" s="54">
        <f>SUM(F13:F19)</f>
        <v>108.03</v>
      </c>
      <c r="G21" s="56">
        <f t="shared" ref="G21:J21" si="1">SUM(G13:G19)</f>
        <v>694.01599999999996</v>
      </c>
      <c r="H21" s="56">
        <f t="shared" si="1"/>
        <v>25.677999999999997</v>
      </c>
      <c r="I21" s="56">
        <f t="shared" si="1"/>
        <v>24.189999999999998</v>
      </c>
      <c r="J21" s="56">
        <f t="shared" si="1"/>
        <v>92.85</v>
      </c>
    </row>
    <row r="22" spans="1:10" x14ac:dyDescent="0.3">
      <c r="A22" s="81" t="s">
        <v>25</v>
      </c>
      <c r="B22" s="50" t="s">
        <v>26</v>
      </c>
      <c r="C22" s="63">
        <v>1112</v>
      </c>
      <c r="D22" s="65" t="s">
        <v>45</v>
      </c>
      <c r="E22" s="63">
        <v>100</v>
      </c>
      <c r="F22" s="62">
        <v>22</v>
      </c>
      <c r="G22" s="67">
        <v>313.17399999999998</v>
      </c>
      <c r="H22" s="67">
        <v>9.9390000000000001</v>
      </c>
      <c r="I22" s="67">
        <v>8.0860000000000003</v>
      </c>
      <c r="J22" s="67">
        <v>50.198</v>
      </c>
    </row>
    <row r="23" spans="1:10" x14ac:dyDescent="0.3">
      <c r="A23" s="82"/>
      <c r="B23" s="51" t="s">
        <v>27</v>
      </c>
      <c r="C23" s="64">
        <v>883</v>
      </c>
      <c r="D23" s="66" t="s">
        <v>22</v>
      </c>
      <c r="E23" s="64">
        <v>200</v>
      </c>
      <c r="F23" s="18"/>
      <c r="G23" s="68">
        <v>41.417999999999999</v>
      </c>
      <c r="H23" s="68">
        <v>0.2</v>
      </c>
      <c r="I23" s="68">
        <v>5.0999999999999997E-2</v>
      </c>
      <c r="J23" s="68">
        <v>10.048999999999999</v>
      </c>
    </row>
    <row r="24" spans="1:10" x14ac:dyDescent="0.3">
      <c r="A24" s="82"/>
      <c r="B24" s="57"/>
      <c r="C24" s="27"/>
      <c r="D24" s="28"/>
      <c r="E24" s="29"/>
      <c r="F24" s="26"/>
      <c r="G24" s="29"/>
      <c r="H24" s="26"/>
      <c r="I24" s="58"/>
      <c r="J24" s="30"/>
    </row>
    <row r="25" spans="1:10" ht="15" thickBot="1" x14ac:dyDescent="0.35">
      <c r="A25" s="83"/>
      <c r="B25" s="52" t="s">
        <v>29</v>
      </c>
      <c r="C25" s="32"/>
      <c r="D25" s="33"/>
      <c r="E25" s="55">
        <f>SUM(E22:E23)</f>
        <v>300</v>
      </c>
      <c r="F25" s="54">
        <f t="shared" ref="F25:J25" si="2">SUM(F22:F23)</f>
        <v>22</v>
      </c>
      <c r="G25" s="56">
        <f>SUM(G22:G23)</f>
        <v>354.59199999999998</v>
      </c>
      <c r="H25" s="56">
        <f t="shared" si="2"/>
        <v>10.138999999999999</v>
      </c>
      <c r="I25" s="56">
        <f t="shared" si="2"/>
        <v>8.1370000000000005</v>
      </c>
      <c r="J25" s="56">
        <f t="shared" si="2"/>
        <v>60.247</v>
      </c>
    </row>
    <row r="26" spans="1:10" ht="15" thickBot="1" x14ac:dyDescent="0.35">
      <c r="A26" s="84" t="s">
        <v>30</v>
      </c>
      <c r="B26" s="85"/>
      <c r="C26" s="59"/>
      <c r="D26" s="60"/>
      <c r="E26" s="69">
        <f>SUM(E12,E21,E25)</f>
        <v>1520</v>
      </c>
      <c r="F26" s="69">
        <f t="shared" ref="F26:J26" si="3">SUM(F12,F21,F25)</f>
        <v>218.76</v>
      </c>
      <c r="G26" s="61">
        <f t="shared" si="3"/>
        <v>1662.8159999999998</v>
      </c>
      <c r="H26" s="61">
        <f t="shared" si="3"/>
        <v>71.962000000000003</v>
      </c>
      <c r="I26" s="61">
        <f t="shared" si="3"/>
        <v>64.883999999999986</v>
      </c>
      <c r="J26" s="61">
        <f t="shared" si="3"/>
        <v>196.39999999999998</v>
      </c>
    </row>
  </sheetData>
  <mergeCells count="3">
    <mergeCell ref="B1:D1"/>
    <mergeCell ref="A22:A25"/>
    <mergeCell ref="A26:B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</cp:lastModifiedBy>
  <cp:lastPrinted>2021-05-18T10:32:40Z</cp:lastPrinted>
  <dcterms:created xsi:type="dcterms:W3CDTF">2015-06-05T18:19:34Z</dcterms:created>
  <dcterms:modified xsi:type="dcterms:W3CDTF">2026-04-15T16:32:46Z</dcterms:modified>
</cp:coreProperties>
</file>